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<sst xmlns="http://schemas.openxmlformats.org/spreadsheetml/2006/main" count="26" uniqueCount="16">
  <si>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</si>
  <si>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</si>
  <si>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</si>
  <si>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</si>
  <si>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</si>
  <si>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</si>
  <si>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</si>
  <si>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</si>
  <si>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</si>
  <si>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</si>
  <si>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</si>
  <si>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</si>
  <si>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нормативы, очистка кровли от снега на 28872 руб, смена радиатора 10223 руб,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</si>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</sst>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E362" t="str">
            <v>Владивостокская 17</v>
          </cell>
        </row>
        <row r="363">
          <cell r="A363" t="str">
            <v>Статьи доходов</v>
          </cell>
          <cell r="AE363" t="str">
            <v>Сумма</v>
          </cell>
        </row>
        <row r="364">
          <cell r="A364" t="str">
            <v>Задолженность на 01.01.2013 г.</v>
          </cell>
          <cell r="AE364">
            <v>11333.269999999902</v>
          </cell>
        </row>
        <row r="365">
          <cell r="A365" t="str">
            <v>Начислено населению</v>
          </cell>
          <cell r="AE365">
            <v>165755.93999999997</v>
          </cell>
        </row>
        <row r="366">
          <cell r="A366" t="str">
            <v>Поступление населения</v>
          </cell>
          <cell r="AE366">
            <v>159056.78</v>
          </cell>
        </row>
        <row r="367">
          <cell r="A367" t="str">
            <v>Начислено арендаторам</v>
          </cell>
          <cell r="AE367">
            <v>0</v>
          </cell>
        </row>
        <row r="368">
          <cell r="A368" t="str">
            <v>Поступление арендаторов</v>
          </cell>
          <cell r="AE368">
            <v>0</v>
          </cell>
        </row>
        <row r="369">
          <cell r="A369" t="str">
            <v>Начислено за рекламу</v>
          </cell>
          <cell r="AE369">
            <v>1175.8981001727116</v>
          </cell>
        </row>
        <row r="370">
          <cell r="A370" t="str">
            <v>Поступление за рекламу</v>
          </cell>
          <cell r="AE370">
            <v>1175.8981001727116</v>
          </cell>
        </row>
        <row r="371">
          <cell r="A371" t="str">
            <v>Поступление</v>
          </cell>
          <cell r="AE371">
            <v>160232.67810017272</v>
          </cell>
        </row>
        <row r="372">
          <cell r="A372" t="str">
            <v>Задолженность на 31.12.2013 г.</v>
          </cell>
          <cell r="AE372">
            <v>18032.429999999877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E374">
            <v>-219800.36099856655</v>
          </cell>
        </row>
        <row r="375">
          <cell r="A375" t="str">
            <v>1. Расходы по текущему ремонту и набору работ</v>
          </cell>
          <cell r="AE375">
            <v>71309.99152542374</v>
          </cell>
        </row>
        <row r="376">
          <cell r="A376" t="str">
            <v>Ремонт лестничной клетки</v>
          </cell>
          <cell r="AE376">
            <v>0</v>
          </cell>
        </row>
        <row r="377">
          <cell r="A377" t="str">
            <v>Установка пластиковых окон</v>
          </cell>
          <cell r="AE377">
            <v>0</v>
          </cell>
        </row>
        <row r="378">
          <cell r="A378" t="str">
            <v>Ремонт мягкой кровли</v>
          </cell>
          <cell r="AE378">
            <v>0</v>
          </cell>
        </row>
        <row r="379">
          <cell r="A379" t="str">
            <v>Ремонт шиферной кровли</v>
          </cell>
          <cell r="AE379">
            <v>4123.2118644067805</v>
          </cell>
        </row>
        <row r="380">
          <cell r="A380" t="str">
            <v>Очистка кровли и козырьков от снега и наледи</v>
          </cell>
          <cell r="AE380">
            <v>28871.84745762712</v>
          </cell>
        </row>
        <row r="381">
          <cell r="A381" t="str">
            <v>Ремонт асбестоцементных листов</v>
          </cell>
          <cell r="AE381">
            <v>0</v>
          </cell>
        </row>
        <row r="382">
          <cell r="A382" t="str">
            <v>Ремонт дверей</v>
          </cell>
          <cell r="AE382">
            <v>0</v>
          </cell>
        </row>
        <row r="383">
          <cell r="A383" t="str">
            <v>Окраска дверей</v>
          </cell>
          <cell r="AE383">
            <v>0</v>
          </cell>
        </row>
        <row r="384">
          <cell r="A384" t="str">
            <v>Смена дверей</v>
          </cell>
          <cell r="AE384">
            <v>0</v>
          </cell>
        </row>
        <row r="385">
          <cell r="A385" t="str">
            <v>Смена дверных приборов</v>
          </cell>
          <cell r="AE385">
            <v>0</v>
          </cell>
        </row>
        <row r="386">
          <cell r="A386" t="str">
            <v>Ремонт дверных коробок и окон</v>
          </cell>
          <cell r="AE386">
            <v>0</v>
          </cell>
        </row>
        <row r="387">
          <cell r="A387" t="str">
            <v>Ремонт входных групп</v>
          </cell>
          <cell r="AE387">
            <v>0</v>
          </cell>
        </row>
        <row r="388">
          <cell r="A388" t="str">
            <v>Остекление окон</v>
          </cell>
          <cell r="AE388">
            <v>0</v>
          </cell>
        </row>
        <row r="389">
          <cell r="A389" t="str">
            <v>Ремонт оконных переплетов</v>
          </cell>
          <cell r="AE389">
            <v>0</v>
          </cell>
        </row>
        <row r="390">
          <cell r="A390" t="str">
            <v>Плотнические работы</v>
          </cell>
          <cell r="AE390">
            <v>0</v>
          </cell>
        </row>
        <row r="391">
          <cell r="A391" t="str">
            <v>Общестроительные работы</v>
          </cell>
          <cell r="AE391">
            <v>0</v>
          </cell>
        </row>
        <row r="392">
          <cell r="A392" t="str">
            <v>Ремонт слуховых окон</v>
          </cell>
          <cell r="AE392">
            <v>2566.8898305084745</v>
          </cell>
        </row>
        <row r="393">
          <cell r="A393" t="str">
            <v>Перенавеска водосточных труб</v>
          </cell>
          <cell r="AE393">
            <v>0</v>
          </cell>
        </row>
        <row r="394">
          <cell r="A394" t="str">
            <v>Смена водосточных труб</v>
          </cell>
          <cell r="AE394">
            <v>0</v>
          </cell>
        </row>
        <row r="395">
          <cell r="A395" t="str">
            <v>Ремонт водосточных труб</v>
          </cell>
          <cell r="AE395">
            <v>0</v>
          </cell>
        </row>
        <row r="396">
          <cell r="A396" t="str">
            <v>Ремонт вентиляционных каналов</v>
          </cell>
          <cell r="AE396">
            <v>0</v>
          </cell>
        </row>
        <row r="397">
          <cell r="A397" t="str">
            <v>Ремонт козырька</v>
          </cell>
          <cell r="AE397">
            <v>0</v>
          </cell>
        </row>
        <row r="398">
          <cell r="A398" t="str">
            <v>Ремонт балкона</v>
          </cell>
          <cell r="AE398">
            <v>0</v>
          </cell>
        </row>
        <row r="399">
          <cell r="A399" t="str">
            <v>Смена фановой трубы</v>
          </cell>
          <cell r="AE399">
            <v>0</v>
          </cell>
        </row>
        <row r="400">
          <cell r="A400" t="str">
            <v>Смена канализации ливневки</v>
          </cell>
          <cell r="AE400">
            <v>0</v>
          </cell>
        </row>
        <row r="401">
          <cell r="A401" t="str">
            <v>Ремонт чердачного люка</v>
          </cell>
          <cell r="AE401">
            <v>0</v>
          </cell>
        </row>
        <row r="402">
          <cell r="A402" t="str">
            <v>Установка маячков</v>
          </cell>
          <cell r="AE402">
            <v>0</v>
          </cell>
        </row>
        <row r="403">
          <cell r="A403" t="str">
            <v>Замена стояка ХВС</v>
          </cell>
          <cell r="AE403">
            <v>0</v>
          </cell>
        </row>
        <row r="404">
          <cell r="A404" t="str">
            <v>Ремонт ввода ХВС</v>
          </cell>
          <cell r="AE404">
            <v>0</v>
          </cell>
        </row>
        <row r="405">
          <cell r="A405" t="str">
            <v>Смена стояка</v>
          </cell>
          <cell r="AE405">
            <v>0</v>
          </cell>
        </row>
        <row r="406">
          <cell r="A406" t="str">
            <v>Смена внутренних трубопроводов</v>
          </cell>
          <cell r="AE406">
            <v>0</v>
          </cell>
        </row>
        <row r="407">
          <cell r="A407" t="str">
            <v>Смена трубопровода</v>
          </cell>
          <cell r="AE407">
            <v>3354.1101694915255</v>
          </cell>
        </row>
        <row r="408">
          <cell r="A408" t="str">
            <v>Изоляция трубопровода</v>
          </cell>
          <cell r="AE408">
            <v>0</v>
          </cell>
        </row>
        <row r="409">
          <cell r="A409" t="str">
            <v>Смена розлива ГВС</v>
          </cell>
          <cell r="AE409">
            <v>0</v>
          </cell>
        </row>
        <row r="410">
          <cell r="A410" t="str">
            <v>Смена арматуры вентиля ХВС</v>
          </cell>
          <cell r="AE410">
            <v>0</v>
          </cell>
        </row>
        <row r="411">
          <cell r="A411" t="str">
            <v>Смена труб, сгонов, вентилей</v>
          </cell>
          <cell r="AE411">
            <v>0</v>
          </cell>
        </row>
        <row r="412">
          <cell r="A412" t="str">
            <v>Смена сгонов, трубы и врезки</v>
          </cell>
          <cell r="AE412">
            <v>0</v>
          </cell>
        </row>
        <row r="413">
          <cell r="A413" t="str">
            <v>Смена вентиля, сгона ХВС</v>
          </cell>
          <cell r="AE413">
            <v>0</v>
          </cell>
        </row>
        <row r="414">
          <cell r="A414" t="str">
            <v>Смена сгона,обратного клапана ХВС</v>
          </cell>
          <cell r="AE414">
            <v>0</v>
          </cell>
        </row>
        <row r="415">
          <cell r="A415" t="str">
            <v>Смена сгона</v>
          </cell>
          <cell r="AE415">
            <v>264.6694915254237</v>
          </cell>
        </row>
        <row r="416">
          <cell r="A416" t="str">
            <v>Смена вентиля ХВС</v>
          </cell>
          <cell r="AE416">
            <v>0</v>
          </cell>
        </row>
        <row r="417">
          <cell r="A417" t="str">
            <v>Смена вентиля </v>
          </cell>
          <cell r="AE417">
            <v>0</v>
          </cell>
        </row>
        <row r="418">
          <cell r="A418" t="str">
            <v>Смена арматуры ГВС</v>
          </cell>
          <cell r="AE418">
            <v>0</v>
          </cell>
        </row>
        <row r="419">
          <cell r="A419" t="str">
            <v>Смена смесителей</v>
          </cell>
          <cell r="AE419">
            <v>0</v>
          </cell>
        </row>
        <row r="420">
          <cell r="A420" t="str">
            <v>Смена сантехнических приборов</v>
          </cell>
          <cell r="AE420">
            <v>0</v>
          </cell>
        </row>
        <row r="421">
          <cell r="A421" t="str">
            <v>Смена полотенцесушителя</v>
          </cell>
          <cell r="AE421">
            <v>0</v>
          </cell>
        </row>
        <row r="422">
          <cell r="A422" t="str">
            <v>Смена умывальников</v>
          </cell>
          <cell r="AE422">
            <v>0</v>
          </cell>
        </row>
        <row r="423">
          <cell r="A423" t="str">
            <v>Смена задвижки</v>
          </cell>
          <cell r="AE423">
            <v>3417.5593220338983</v>
          </cell>
        </row>
        <row r="424">
          <cell r="A424" t="str">
            <v>Установка водомера</v>
          </cell>
          <cell r="AE424">
            <v>0</v>
          </cell>
        </row>
        <row r="425">
          <cell r="A425" t="str">
            <v>Установка водомера, вентиля</v>
          </cell>
          <cell r="AE425">
            <v>0</v>
          </cell>
        </row>
        <row r="426">
          <cell r="A426" t="str">
            <v>Смена водомера</v>
          </cell>
          <cell r="AE426">
            <v>0</v>
          </cell>
        </row>
        <row r="427">
          <cell r="A427" t="str">
            <v>Перенос водомера</v>
          </cell>
          <cell r="AE427">
            <v>0</v>
          </cell>
        </row>
        <row r="428">
          <cell r="A428" t="str">
            <v>Смена канализационной трубы</v>
          </cell>
          <cell r="AE428">
            <v>10223.347457627118</v>
          </cell>
        </row>
        <row r="429">
          <cell r="A429" t="str">
            <v>Демонтаж, прокладка трубопроводов канализации</v>
          </cell>
          <cell r="AE429">
            <v>0</v>
          </cell>
        </row>
        <row r="430">
          <cell r="A430" t="str">
            <v>Сантехнические работы</v>
          </cell>
          <cell r="AE430">
            <v>0</v>
          </cell>
        </row>
        <row r="431">
          <cell r="A431" t="str">
            <v>Ремонт узла учета ХГВС</v>
          </cell>
          <cell r="AE431">
            <v>0</v>
          </cell>
        </row>
        <row r="432">
          <cell r="A432" t="str">
            <v>Ремонт ЦО (установка радиатора)</v>
          </cell>
          <cell r="AE432">
            <v>0</v>
          </cell>
        </row>
        <row r="433">
          <cell r="A433" t="str">
            <v>Ремонт ЦО (смена труб)</v>
          </cell>
          <cell r="AE433">
            <v>0</v>
          </cell>
        </row>
        <row r="434">
          <cell r="A434" t="str">
            <v>Ремонт ЦО</v>
          </cell>
          <cell r="AE434">
            <v>0</v>
          </cell>
        </row>
        <row r="435">
          <cell r="A435" t="str">
            <v>Установка радиатора</v>
          </cell>
          <cell r="AE435">
            <v>0</v>
          </cell>
        </row>
        <row r="436">
          <cell r="A436" t="str">
            <v>Смена радиатора</v>
          </cell>
          <cell r="AE436">
            <v>2870.7711864406783</v>
          </cell>
        </row>
        <row r="437">
          <cell r="A437" t="str">
            <v>Ремонт радиатора</v>
          </cell>
          <cell r="AE437">
            <v>0</v>
          </cell>
        </row>
        <row r="438">
          <cell r="A438" t="str">
            <v>Демонтаж радиатора</v>
          </cell>
          <cell r="AE438">
            <v>0</v>
          </cell>
        </row>
        <row r="439">
          <cell r="A439" t="str">
            <v>Перегруппировка радиатора</v>
          </cell>
          <cell r="AE439">
            <v>0</v>
          </cell>
        </row>
        <row r="440">
          <cell r="A440" t="str">
            <v>Врезка сгонов,смена трубопровода ЦО</v>
          </cell>
          <cell r="AE440">
            <v>0</v>
          </cell>
        </row>
        <row r="441">
          <cell r="A441" t="str">
            <v>Смена вентиля ЦО</v>
          </cell>
          <cell r="AE441">
            <v>0</v>
          </cell>
        </row>
        <row r="442">
          <cell r="A442" t="str">
            <v>Смена сгона,вентиля,врезка ЦО</v>
          </cell>
          <cell r="AE442">
            <v>0</v>
          </cell>
        </row>
        <row r="443">
          <cell r="A443" t="str">
            <v>Смена вентиля, сгона ЦО</v>
          </cell>
          <cell r="AE443">
            <v>0</v>
          </cell>
        </row>
        <row r="444">
          <cell r="A444" t="str">
            <v>Смена арматуры ЦО</v>
          </cell>
          <cell r="AE444">
            <v>0</v>
          </cell>
        </row>
        <row r="445">
          <cell r="A445" t="str">
            <v>Врезка сгонов,смена вентиля  ЦО</v>
          </cell>
          <cell r="AE445">
            <v>0</v>
          </cell>
        </row>
        <row r="446">
          <cell r="A446" t="str">
            <v>Смена стояка ЦО</v>
          </cell>
          <cell r="AE446">
            <v>0</v>
          </cell>
        </row>
        <row r="447">
          <cell r="A447" t="str">
            <v>Ремонт задвижки</v>
          </cell>
          <cell r="AE447">
            <v>0</v>
          </cell>
        </row>
        <row r="448">
          <cell r="A448" t="str">
            <v>Смена задвижки ЦО</v>
          </cell>
          <cell r="AE448">
            <v>0</v>
          </cell>
        </row>
        <row r="449">
          <cell r="A449" t="str">
            <v>Опрессовка и промывка ЦО</v>
          </cell>
          <cell r="AE449">
            <v>0</v>
          </cell>
        </row>
        <row r="450">
          <cell r="A450" t="str">
            <v>Опрессовка  ЦО</v>
          </cell>
          <cell r="AE450">
            <v>7612.906779661017</v>
          </cell>
        </row>
        <row r="451">
          <cell r="A451" t="str">
            <v>Устройство теплоизоляции</v>
          </cell>
          <cell r="AE451">
            <v>0</v>
          </cell>
        </row>
        <row r="452">
          <cell r="A452" t="str">
            <v>Устройство звукоизоляции</v>
          </cell>
          <cell r="AE452">
            <v>0</v>
          </cell>
        </row>
        <row r="453">
          <cell r="A453" t="str">
            <v>Смена ламп</v>
          </cell>
          <cell r="AE453">
            <v>0</v>
          </cell>
        </row>
        <row r="454">
          <cell r="A454" t="str">
            <v>Смена ламп,патронов,выключателей</v>
          </cell>
          <cell r="AE454">
            <v>0</v>
          </cell>
        </row>
        <row r="455">
          <cell r="A455" t="str">
            <v>Смена ламп,выключателей</v>
          </cell>
          <cell r="AE455">
            <v>0</v>
          </cell>
        </row>
        <row r="456">
          <cell r="A456" t="str">
            <v>Электромонтажные работы</v>
          </cell>
          <cell r="AE456">
            <v>0</v>
          </cell>
        </row>
        <row r="457">
          <cell r="A457" t="str">
            <v>Смена выключателей</v>
          </cell>
          <cell r="AE457">
            <v>89.2542372881356</v>
          </cell>
        </row>
        <row r="458">
          <cell r="A458" t="str">
            <v>Ремонт групповых щитков</v>
          </cell>
          <cell r="AE458">
            <v>0</v>
          </cell>
        </row>
        <row r="459">
          <cell r="A459" t="str">
            <v>Смена электросчетчиков</v>
          </cell>
          <cell r="AE459">
            <v>0</v>
          </cell>
        </row>
        <row r="460">
          <cell r="A460" t="str">
            <v>Смена проводки</v>
          </cell>
          <cell r="AE460">
            <v>0</v>
          </cell>
        </row>
        <row r="461">
          <cell r="A461" t="str">
            <v>Смена светодиодных ламп</v>
          </cell>
          <cell r="AE461">
            <v>0</v>
          </cell>
        </row>
        <row r="462">
          <cell r="A462" t="str">
            <v>Ремонт ВРУ</v>
          </cell>
          <cell r="AE462">
            <v>0</v>
          </cell>
        </row>
        <row r="463">
          <cell r="A463" t="str">
            <v>Ремонт машинного отделения</v>
          </cell>
          <cell r="AE463">
            <v>0</v>
          </cell>
        </row>
        <row r="464">
          <cell r="A464" t="str">
            <v>Смена газосчетчика</v>
          </cell>
          <cell r="AE464">
            <v>0</v>
          </cell>
        </row>
        <row r="465">
          <cell r="A465" t="str">
            <v>Ремонт штукатурки</v>
          </cell>
          <cell r="AE465">
            <v>0</v>
          </cell>
        </row>
        <row r="466">
          <cell r="A466" t="str">
            <v>Заделка трещин</v>
          </cell>
          <cell r="AE466">
            <v>0</v>
          </cell>
        </row>
        <row r="467">
          <cell r="A467" t="str">
            <v>Заделка температурного шва</v>
          </cell>
          <cell r="AE467">
            <v>0</v>
          </cell>
        </row>
        <row r="468">
          <cell r="A468" t="str">
            <v>Утепление проемов</v>
          </cell>
          <cell r="AE468">
            <v>0</v>
          </cell>
        </row>
        <row r="469">
          <cell r="A469" t="str">
            <v>Установка почтовых ящиков</v>
          </cell>
          <cell r="AE469">
            <v>0</v>
          </cell>
        </row>
        <row r="470">
          <cell r="A470" t="str">
            <v>Ремонт решеток подъездных</v>
          </cell>
          <cell r="AE470">
            <v>0</v>
          </cell>
        </row>
        <row r="471">
          <cell r="A471" t="str">
            <v>Сварка решетки</v>
          </cell>
          <cell r="AE471">
            <v>0</v>
          </cell>
        </row>
        <row r="472">
          <cell r="A472" t="str">
            <v>Малярные работы</v>
          </cell>
          <cell r="AE472">
            <v>0</v>
          </cell>
        </row>
        <row r="473">
          <cell r="A473" t="str">
            <v>Ремонт фасада</v>
          </cell>
          <cell r="AE473">
            <v>0</v>
          </cell>
        </row>
        <row r="474">
          <cell r="A474" t="str">
            <v>Ремонт цоколя</v>
          </cell>
          <cell r="AE474">
            <v>0</v>
          </cell>
        </row>
        <row r="475">
          <cell r="A475" t="str">
            <v>Ремонт полов</v>
          </cell>
          <cell r="AE475">
            <v>0</v>
          </cell>
        </row>
        <row r="476">
          <cell r="A476" t="str">
            <v>Покраска пола</v>
          </cell>
          <cell r="AE476">
            <v>0</v>
          </cell>
        </row>
        <row r="477">
          <cell r="A477" t="str">
            <v>Ремонт порога</v>
          </cell>
          <cell r="AE477">
            <v>0</v>
          </cell>
        </row>
        <row r="478">
          <cell r="A478" t="str">
            <v>Ремонт тамбура</v>
          </cell>
          <cell r="AE478">
            <v>0</v>
          </cell>
        </row>
        <row r="479">
          <cell r="A479" t="str">
            <v>Устройство плитки</v>
          </cell>
          <cell r="AE479">
            <v>0</v>
          </cell>
        </row>
        <row r="480">
          <cell r="A480" t="str">
            <v>Установка перил</v>
          </cell>
          <cell r="AE480">
            <v>0</v>
          </cell>
        </row>
        <row r="481">
          <cell r="A481" t="str">
            <v>Устройство газонов</v>
          </cell>
          <cell r="AE481">
            <v>0</v>
          </cell>
        </row>
        <row r="482">
          <cell r="A482" t="str">
            <v>Кронирование деревьев</v>
          </cell>
          <cell r="AE482">
            <v>0</v>
          </cell>
        </row>
        <row r="483">
          <cell r="A483" t="str">
            <v>Снос деревьев</v>
          </cell>
          <cell r="AE483">
            <v>0</v>
          </cell>
        </row>
        <row r="484">
          <cell r="A484" t="str">
            <v>Осмотр и оценка зеленых насаждений</v>
          </cell>
          <cell r="AE484">
            <v>0</v>
          </cell>
        </row>
        <row r="485">
          <cell r="A485" t="str">
            <v>Ремонт ограждений</v>
          </cell>
          <cell r="AE485">
            <v>0</v>
          </cell>
        </row>
        <row r="486">
          <cell r="A486" t="str">
            <v>Устройство ограждений</v>
          </cell>
          <cell r="AE486">
            <v>0</v>
          </cell>
        </row>
        <row r="487">
          <cell r="A487" t="str">
            <v>Окраска ограждений</v>
          </cell>
          <cell r="AE487">
            <v>0</v>
          </cell>
        </row>
        <row r="488">
          <cell r="A488" t="str">
            <v>Установка скамеек</v>
          </cell>
          <cell r="AE488">
            <v>0</v>
          </cell>
        </row>
        <row r="489">
          <cell r="A489" t="str">
            <v>Смена замка</v>
          </cell>
          <cell r="AE489">
            <v>0</v>
          </cell>
        </row>
        <row r="490">
          <cell r="A490" t="str">
            <v>Установка замка</v>
          </cell>
          <cell r="AE490">
            <v>0</v>
          </cell>
        </row>
        <row r="491">
          <cell r="A491" t="str">
            <v>Смена петель</v>
          </cell>
          <cell r="AE491">
            <v>0</v>
          </cell>
        </row>
        <row r="492">
          <cell r="A492" t="str">
            <v>Установка ушек</v>
          </cell>
          <cell r="AE492">
            <v>0</v>
          </cell>
        </row>
        <row r="493">
          <cell r="A493" t="str">
            <v>Смена ручек</v>
          </cell>
          <cell r="AE493">
            <v>0</v>
          </cell>
        </row>
        <row r="494">
          <cell r="A494" t="str">
            <v>Установка номера дома</v>
          </cell>
          <cell r="AE494">
            <v>0</v>
          </cell>
        </row>
        <row r="495">
          <cell r="A495" t="str">
            <v>Установка табличек</v>
          </cell>
          <cell r="AE495">
            <v>2027.957627118644</v>
          </cell>
        </row>
        <row r="496">
          <cell r="A496" t="str">
            <v>Установка досок объявлений</v>
          </cell>
          <cell r="AE496">
            <v>0</v>
          </cell>
        </row>
        <row r="497">
          <cell r="A497" t="str">
            <v>Установка информационных щитов</v>
          </cell>
          <cell r="AE497">
            <v>0</v>
          </cell>
        </row>
        <row r="498">
          <cell r="A498" t="str">
            <v>Ремонт мусоропроводных клапанов</v>
          </cell>
          <cell r="AE498">
            <v>0</v>
          </cell>
        </row>
        <row r="499">
          <cell r="A499" t="str">
            <v>Установка мусоропроводных клапанов</v>
          </cell>
          <cell r="AE499">
            <v>0</v>
          </cell>
        </row>
        <row r="500">
          <cell r="A500" t="str">
            <v>Установка урн новых</v>
          </cell>
          <cell r="AE500">
            <v>0</v>
          </cell>
        </row>
        <row r="501">
          <cell r="A501" t="str">
            <v>Установка урн </v>
          </cell>
          <cell r="AE501">
            <v>0</v>
          </cell>
        </row>
        <row r="502">
          <cell r="A502" t="str">
            <v>Ремонт контейнеров</v>
          </cell>
          <cell r="AE502">
            <v>0</v>
          </cell>
        </row>
        <row r="503">
          <cell r="A503" t="str">
            <v>Покраска контейнеров</v>
          </cell>
          <cell r="AE503">
            <v>0</v>
          </cell>
        </row>
        <row r="504">
          <cell r="A504" t="str">
            <v>Покраска контейнерной площадки</v>
          </cell>
          <cell r="AE504">
            <v>0</v>
          </cell>
        </row>
        <row r="505">
          <cell r="A505" t="str">
            <v>Окраска детской площадки</v>
          </cell>
          <cell r="AE505">
            <v>0</v>
          </cell>
        </row>
        <row r="506">
          <cell r="A506" t="str">
            <v>Установка бельевой площадки</v>
          </cell>
          <cell r="AE506">
            <v>0</v>
          </cell>
        </row>
        <row r="507">
          <cell r="A507" t="str">
            <v>Ямочный ремонт</v>
          </cell>
          <cell r="AE507">
            <v>0</v>
          </cell>
        </row>
        <row r="508">
          <cell r="A508" t="str">
            <v>Благоустройство двора</v>
          </cell>
          <cell r="AE508">
            <v>0</v>
          </cell>
        </row>
        <row r="509">
          <cell r="A509" t="str">
            <v>Покраска ограждений тумб</v>
          </cell>
          <cell r="AE509">
            <v>0</v>
          </cell>
        </row>
        <row r="510">
          <cell r="A510" t="str">
            <v>Установка елки</v>
          </cell>
          <cell r="AE510">
            <v>0</v>
          </cell>
        </row>
        <row r="511">
          <cell r="A511" t="str">
            <v>Обследование дома</v>
          </cell>
          <cell r="AE511">
            <v>0</v>
          </cell>
        </row>
        <row r="512">
          <cell r="A512" t="str">
            <v>Ремонт замков, доводчиков</v>
          </cell>
          <cell r="AE512">
            <v>0</v>
          </cell>
        </row>
        <row r="513">
          <cell r="A513" t="str">
            <v>Техническое обслуживание АППЗ и ДУ</v>
          </cell>
          <cell r="AE513">
            <v>0</v>
          </cell>
        </row>
        <row r="514">
          <cell r="A514" t="str">
            <v>Обслуживание насосной станции</v>
          </cell>
          <cell r="AE514">
            <v>0</v>
          </cell>
        </row>
        <row r="515">
          <cell r="A515" t="str">
            <v>Ремонтные работы приборов учета</v>
          </cell>
          <cell r="AE515">
            <v>0</v>
          </cell>
        </row>
        <row r="516">
          <cell r="A516" t="str">
            <v>Обслуживание ИТП (общедовое имущество)</v>
          </cell>
          <cell r="AE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E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E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E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E520">
            <v>0</v>
          </cell>
        </row>
        <row r="521">
          <cell r="A521" t="str">
            <v>Замер  сопротивления изоляции электропроводки</v>
          </cell>
          <cell r="AE521">
            <v>5887.466101694916</v>
          </cell>
        </row>
        <row r="522">
          <cell r="A522" t="str">
            <v>Мойка и дезинфекция стволов мусоропровода</v>
          </cell>
          <cell r="AE522">
            <v>0</v>
          </cell>
        </row>
        <row r="523">
          <cell r="A523" t="str">
            <v>Устройство узла учета тепловой энергии и теплоносителя</v>
          </cell>
          <cell r="AE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E524">
            <v>0</v>
          </cell>
        </row>
        <row r="525">
          <cell r="A525" t="str">
            <v>Ремонт межпанельных швов</v>
          </cell>
          <cell r="AE525">
            <v>0</v>
          </cell>
        </row>
        <row r="526">
          <cell r="A526" t="str">
            <v>Замена подъездных оконных блоков</v>
          </cell>
          <cell r="AE526">
            <v>0</v>
          </cell>
        </row>
        <row r="527">
          <cell r="A527" t="str">
            <v>Замена подъездных эл.щитовых, замена светильников</v>
          </cell>
          <cell r="AE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E528">
            <v>0</v>
          </cell>
        </row>
        <row r="529">
          <cell r="A529" t="str">
            <v>Огнезащита деревянных конструкций жилых домов</v>
          </cell>
          <cell r="AE529">
            <v>0</v>
          </cell>
        </row>
        <row r="530">
          <cell r="A530" t="str">
            <v>Изготовление техпаспортов</v>
          </cell>
          <cell r="AE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E531">
            <v>27816.281109253076</v>
          </cell>
        </row>
        <row r="532">
          <cell r="A532" t="str">
            <v>3. Расходы по содержанию домового хозяйства и придомовой территории</v>
          </cell>
          <cell r="AE532">
            <v>53505.44764956472</v>
          </cell>
        </row>
        <row r="533">
          <cell r="A533" t="str">
            <v>   3.1. Услуги сторонних организаций:</v>
          </cell>
          <cell r="AE533">
            <v>15902.993050847457</v>
          </cell>
        </row>
        <row r="534">
          <cell r="A534" t="str">
            <v>Вывоз твердых бытовых отходов</v>
          </cell>
          <cell r="AE534">
            <v>9549.86</v>
          </cell>
        </row>
        <row r="535">
          <cell r="A535" t="str">
            <v>Обследование дымоходов и вентканалов</v>
          </cell>
          <cell r="AE535">
            <v>2038.75</v>
          </cell>
        </row>
        <row r="536">
          <cell r="A536" t="str">
            <v>Дезинсекция и дератизация</v>
          </cell>
          <cell r="AE536">
            <v>2037.4</v>
          </cell>
        </row>
        <row r="537">
          <cell r="A537" t="str">
            <v>Обслуживание ВДГО</v>
          </cell>
          <cell r="AE537">
            <v>2276.983050847458</v>
          </cell>
        </row>
        <row r="538">
          <cell r="A538" t="str">
            <v>Затраты по содержанию лифтов</v>
          </cell>
          <cell r="AE538">
            <v>0</v>
          </cell>
        </row>
        <row r="539">
          <cell r="A539" t="str">
            <v>    3.2.Услуги жилищных предприятий:</v>
          </cell>
          <cell r="AE539">
            <v>37602.45459871726</v>
          </cell>
        </row>
        <row r="540">
          <cell r="A540" t="str">
            <v>Уборка придомовой территории</v>
          </cell>
          <cell r="AE540">
            <v>33104.05329871726</v>
          </cell>
        </row>
        <row r="541">
          <cell r="A541" t="str">
            <v>Уборка мусоропровода</v>
          </cell>
          <cell r="AE541">
            <v>0</v>
          </cell>
        </row>
        <row r="542">
          <cell r="A542" t="str">
            <v>Уборка лестничных клеток</v>
          </cell>
          <cell r="AE542">
            <v>0</v>
          </cell>
        </row>
        <row r="543">
          <cell r="A543" t="str">
            <v>Вывоз крупногабаритного мусора</v>
          </cell>
          <cell r="AE543">
            <v>4498.4012999999995</v>
          </cell>
        </row>
        <row r="544">
          <cell r="A544" t="str">
            <v>4.Общеэксплуатационные расходы:</v>
          </cell>
          <cell r="AE544">
            <v>10336.160241859314</v>
          </cell>
        </row>
        <row r="545">
          <cell r="AE545">
            <v>24366.101050847457</v>
          </cell>
        </row>
        <row r="546">
          <cell r="AE546">
            <v>9983.775999999998</v>
          </cell>
        </row>
        <row r="547">
          <cell r="AE547">
            <v>9943.475999999999</v>
          </cell>
        </row>
        <row r="548">
          <cell r="AE548">
            <v>0</v>
          </cell>
        </row>
        <row r="549">
          <cell r="AE549">
            <v>40.300000000000004</v>
          </cell>
        </row>
        <row r="550">
          <cell r="AE550">
            <v>11803.371016949153</v>
          </cell>
        </row>
        <row r="551">
          <cell r="AE551">
            <v>10611.371016949153</v>
          </cell>
        </row>
        <row r="552">
          <cell r="AE552">
            <v>1192</v>
          </cell>
        </row>
        <row r="553">
          <cell r="AE553">
            <v>2578.954033898305</v>
          </cell>
        </row>
        <row r="554">
          <cell r="A554" t="str">
            <v>Итого расходов</v>
          </cell>
          <cell r="AE554">
            <v>187333.9815769483</v>
          </cell>
        </row>
        <row r="555">
          <cell r="A555" t="str">
            <v>Прочие расходы</v>
          </cell>
          <cell r="AE555">
            <v>1873.88805923911</v>
          </cell>
        </row>
        <row r="556">
          <cell r="A556" t="str">
            <v>Итого стоимость услуг без НДС</v>
          </cell>
          <cell r="AE556">
            <v>189207.86963618742</v>
          </cell>
        </row>
        <row r="557">
          <cell r="A557" t="str">
            <v>НДС 18%</v>
          </cell>
          <cell r="AE557">
            <v>34057.41653451374</v>
          </cell>
        </row>
        <row r="558">
          <cell r="A558" t="str">
            <v>Стоимость услуг по содержанию и ремонту жилья с НДС</v>
          </cell>
          <cell r="AE558">
            <v>223265.28617070115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E560">
            <v>-282832.969069095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'[1]год'!AE362</f>
        <v>Владивостокская 17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'[1]год'!AE363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'[1]год'!AE364</f>
        <v>11333.269999999902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'[1]год'!AE365</f>
        <v>165755.93999999997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'[1]год'!AE366</f>
        <v>159056.78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'[1]год'!AE367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'[1]год'!AE368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'[1]год'!AE369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'[1]год'!AE370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'[1]год'!AE371</f>
        <v>160232.67810017272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'[1]год'!AE372</f>
        <v>18032.429999999877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'[1]год'!AE374</f>
        <v>-219800.36099856655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'[1]год'!AE375</f>
        <v>71309.99152542374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'[1]год'!AE376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'[1]год'!AE377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'[1]год'!AE378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'[1]год'!AE379</f>
        <v>4123.2118644067805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'[1]год'!AE380</f>
        <v>28871.84745762712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'[1]год'!AE381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'[1]год'!AE382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'[1]год'!AE383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'[1]год'!AE384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'[1]год'!AE385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'[1]год'!AE386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'[1]год'!AE387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'[1]год'!AE388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'[1]год'!AE389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'[1]год'!AE390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'[1]год'!AE391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'[1]год'!AE392</f>
        <v>2566.8898305084745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'[1]год'!AE393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'[1]год'!AE394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'[1]год'!AE395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'[1]год'!AE396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'[1]год'!AE397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'[1]год'!AE398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'[1]год'!AE399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'[1]год'!AE400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'[1]год'!AE401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'[1]год'!AE402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'[1]год'!AE403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'[1]год'!AE404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'[1]год'!AE405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'[1]год'!AE406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'[1]год'!AE407</f>
        <v>3354.1101694915255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'[1]год'!AE408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'[1]год'!AE409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'[1]год'!AE410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'[1]год'!AE411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'[1]год'!AE412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'[1]год'!AE413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'[1]год'!AE414</f>
        <v>0</v>
      </c>
    </row>
    <row r="58" spans="1:2" s="28" customFormat="1" ht="12.75">
      <c r="A58" s="27" t="str">
        <f>'[1]год'!A415</f>
        <v>Смена сгона</v>
      </c>
      <c r="B58" s="23">
        <f>'[1]год'!AE415</f>
        <v>264.6694915254237</v>
      </c>
    </row>
    <row r="59" spans="1:2" s="28" customFormat="1" ht="12.75" hidden="1">
      <c r="A59" s="27" t="str">
        <f>'[1]год'!A416</f>
        <v>Смена вентиля ХВС</v>
      </c>
      <c r="B59" s="23">
        <f>'[1]год'!AE416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'[1]год'!AE417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'[1]год'!AE418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'[1]год'!AE419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'[1]год'!AE420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'[1]год'!AE421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'[1]год'!AE422</f>
        <v>0</v>
      </c>
    </row>
    <row r="66" spans="1:2" s="28" customFormat="1" ht="12.75">
      <c r="A66" s="27" t="str">
        <f>'[1]год'!A423</f>
        <v>Смена задвижки</v>
      </c>
      <c r="B66" s="23">
        <f>'[1]год'!AE423</f>
        <v>3417.5593220338983</v>
      </c>
    </row>
    <row r="67" spans="1:2" s="28" customFormat="1" ht="12.75" hidden="1">
      <c r="A67" s="27" t="str">
        <f>'[1]год'!A424</f>
        <v>Установка водомера</v>
      </c>
      <c r="B67" s="23">
        <f>'[1]год'!AE424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'[1]год'!AE425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'[1]год'!AE426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'[1]год'!AE427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'[1]год'!AE428</f>
        <v>10223.347457627118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'[1]год'!AE429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'[1]год'!AE430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'[1]год'!AE431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'[1]год'!AE432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'[1]год'!AE433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'[1]год'!AE434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'[1]год'!AE435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'[1]год'!AE436</f>
        <v>2870.7711864406783</v>
      </c>
    </row>
    <row r="80" spans="1:2" s="28" customFormat="1" ht="12.75" hidden="1">
      <c r="A80" s="27" t="str">
        <f>'[1]год'!A437</f>
        <v>Ремонт радиатора</v>
      </c>
      <c r="B80" s="23">
        <f>'[1]год'!AE437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'[1]год'!AE438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'[1]год'!AE439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'[1]год'!AE440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'[1]год'!AE441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'[1]год'!AE442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'[1]год'!AE443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'[1]год'!AE444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'[1]год'!AE445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'[1]год'!AE446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'[1]год'!AE447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'[1]год'!AE448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'[1]год'!AE449</f>
        <v>0</v>
      </c>
    </row>
    <row r="93" spans="1:2" s="28" customFormat="1" ht="12.75">
      <c r="A93" s="27" t="str">
        <f>'[1]год'!A450</f>
        <v>Опрессовка  ЦО</v>
      </c>
      <c r="B93" s="23">
        <f>'[1]год'!AE450</f>
        <v>7612.906779661017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'[1]год'!AE451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'[1]год'!AE452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'[1]год'!AE453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'[1]год'!AE454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'[1]год'!AE455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'[1]год'!AE456</f>
        <v>0</v>
      </c>
    </row>
    <row r="100" spans="1:2" s="28" customFormat="1" ht="12.75">
      <c r="A100" s="27" t="str">
        <f>'[1]год'!A457</f>
        <v>Смена выключателей</v>
      </c>
      <c r="B100" s="23">
        <f>'[1]год'!AE457</f>
        <v>89.2542372881356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'[1]год'!AE458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'[1]год'!AE459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'[1]год'!AE460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'[1]год'!AE461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'[1]год'!AE462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'[1]год'!AE463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'[1]год'!AE464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'[1]год'!AE465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'[1]год'!AE466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'[1]год'!AE467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'[1]год'!AE468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'[1]год'!AE469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'[1]год'!AE470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'[1]год'!AE471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'[1]год'!AE472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'[1]год'!AE473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'[1]год'!AE474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'[1]год'!AE475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'[1]год'!AE476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'[1]год'!AE477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'[1]год'!AE478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'[1]год'!AE479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'[1]год'!AE480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'[1]год'!AE481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'[1]год'!AE482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'[1]год'!AE483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'[1]год'!AE484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'[1]год'!AE485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'[1]год'!AE486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'[1]год'!AE487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'[1]год'!AE488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'[1]год'!AE489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'[1]год'!AE490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'[1]год'!AE491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'[1]год'!AE492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'[1]год'!AE493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'[1]год'!AE494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'[1]год'!AE495</f>
        <v>2027.957627118644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'[1]год'!AE496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'[1]год'!AE497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'[1]год'!AE498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'[1]год'!AE499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'[1]год'!AE500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'[1]год'!AE501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'[1]год'!AE502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'[1]год'!AE503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'[1]год'!AE504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'[1]год'!AE505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'[1]год'!AE506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'[1]год'!AE507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'[1]год'!AE508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'[1]год'!AE509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'[1]год'!AE510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'[1]год'!AE511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'[1]год'!AE512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'[1]год'!AE513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'[1]год'!AE514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'[1]год'!AE515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'[1]год'!AE516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'[1]год'!AE517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'[1]год'!AE518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'[1]год'!AE519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'[1]год'!AE520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'[1]год'!AE521</f>
        <v>5887.466101694916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'[1]год'!AE522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'[1]год'!AE523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'[1]год'!AE524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'[1]год'!AE525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'[1]год'!AE526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'[1]год'!AE527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'[1]год'!AE528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'[1]год'!AE529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'[1]год'!AE530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'[1]год'!AE531</f>
        <v>27816.281109253076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'[1]год'!AE532</f>
        <v>53505.44764956472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'[1]год'!AE533</f>
        <v>15902.993050847457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'[1]год'!AE534</f>
        <v>9549.86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'[1]год'!AE535</f>
        <v>2038.75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'[1]год'!AE536</f>
        <v>2037.4</v>
      </c>
    </row>
    <row r="180" spans="1:2" ht="12.75">
      <c r="A180" s="36" t="str">
        <f>'[1]год'!A537</f>
        <v>Обслуживание ВДГО</v>
      </c>
      <c r="B180" s="41">
        <f>'[1]год'!AE537</f>
        <v>2276.983050847458</v>
      </c>
    </row>
    <row r="181" spans="1:2" ht="12.75" hidden="1">
      <c r="A181" s="36" t="str">
        <f>'[1]год'!A538</f>
        <v>Затраты по содержанию лифтов</v>
      </c>
      <c r="B181" s="23">
        <f>'[1]год'!AE538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'[1]год'!AE539</f>
        <v>37602.45459871726</v>
      </c>
    </row>
    <row r="183" spans="1:2" ht="12.75">
      <c r="A183" s="36" t="str">
        <f>'[1]год'!A540</f>
        <v>Уборка придомовой территории</v>
      </c>
      <c r="B183" s="37">
        <f>'[1]год'!AE540</f>
        <v>33104.05329871726</v>
      </c>
    </row>
    <row r="184" spans="1:2" ht="12.75" hidden="1">
      <c r="A184" s="36" t="str">
        <f>'[1]год'!A541</f>
        <v>Уборка мусоропровода</v>
      </c>
      <c r="B184" s="37">
        <f>'[1]год'!AE541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'[1]год'!AE542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'[1]год'!AE543</f>
        <v>4498.4012999999995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'[1]год'!AE544</f>
        <v>10336.160241859314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'[1]год'!AE545</f>
        <v>24366.101050847457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'[1]год'!AE546</f>
        <v>9983.775999999998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'[1]год'!AE547</f>
        <v>9943.475999999999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'[1]год'!AE548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'[1]год'!AE549</f>
        <v>40.300000000000004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'[1]год'!AE550</f>
        <v>11803.371016949153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'[1]год'!AE551</f>
        <v>10611.371016949153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'[1]год'!AE552</f>
        <v>1192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'[1]год'!AE553</f>
        <v>2578.954033898305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'[1]год'!AE554</f>
        <v>187333.9815769483</v>
      </c>
    </row>
    <row r="198" spans="1:2" ht="12.75">
      <c r="A198" s="36" t="str">
        <f>'[1]год'!A555</f>
        <v>Прочие расходы</v>
      </c>
      <c r="B198" s="37">
        <f>'[1]год'!AE555</f>
        <v>1873.88805923911</v>
      </c>
    </row>
    <row r="199" spans="1:2" ht="12.75">
      <c r="A199" s="17" t="str">
        <f>'[1]год'!A556</f>
        <v>Итого стоимость услуг без НДС</v>
      </c>
      <c r="B199" s="26">
        <f>'[1]год'!AE556</f>
        <v>189207.86963618742</v>
      </c>
    </row>
    <row r="200" spans="1:2" ht="12.75" hidden="1">
      <c r="A200" s="36" t="str">
        <f>'[1]год'!A557</f>
        <v>НДС 18%</v>
      </c>
      <c r="B200" s="37">
        <f>'[1]год'!AE557</f>
        <v>34057.41653451374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'[1]год'!AE558</f>
        <v>223265.28617070115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'[1]год'!AE559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'[1]год'!AE560</f>
        <v>-282832.969069095</v>
      </c>
    </row>
    <row r="204" ht="60.7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43">
      <selection activeCell="C65" sqref="C65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'[1]год'!AE362</f>
        <v>Владивостокская 17</v>
      </c>
    </row>
    <row r="6" spans="1:2" ht="12.75">
      <c r="A6" s="9" t="str">
        <f>'[1]год'!A363</f>
        <v>Статьи доходов</v>
      </c>
      <c r="B6" s="10" t="str">
        <f>'[1]год'!AE363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'[1]год'!AE364</f>
        <v>11333.269999999902</v>
      </c>
    </row>
    <row r="8" spans="1:2" ht="12.75">
      <c r="A8" s="17" t="str">
        <f>'[1]год'!A365</f>
        <v>Начислено населению</v>
      </c>
      <c r="B8" s="14">
        <f>'[1]год'!AE365</f>
        <v>165755.93999999997</v>
      </c>
    </row>
    <row r="9" spans="1:2" ht="12.75">
      <c r="A9" s="17" t="str">
        <f>'[1]год'!A366</f>
        <v>Поступление населения</v>
      </c>
      <c r="B9" s="14">
        <f>'[1]год'!AE366</f>
        <v>159056.78</v>
      </c>
    </row>
    <row r="10" spans="1:2" ht="12.75">
      <c r="A10" s="20" t="str">
        <f>'[1]год'!A369</f>
        <v>Начислено за рекламу</v>
      </c>
      <c r="B10" s="19">
        <f>'[1]год'!AE369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'[1]год'!AE370</f>
        <v>1175.8981001727116</v>
      </c>
    </row>
    <row r="12" spans="1:2" ht="12.75">
      <c r="A12" s="17" t="str">
        <f>'[1]год'!A371</f>
        <v>Поступление</v>
      </c>
      <c r="B12" s="19">
        <f>'[1]год'!AE371</f>
        <v>160232.67810017272</v>
      </c>
    </row>
    <row r="13" spans="1:2" ht="12.75">
      <c r="A13" s="18" t="str">
        <f>'[1]год'!A372</f>
        <v>Задолженность на 31.12.2013 г.</v>
      </c>
      <c r="B13" s="19">
        <f>'[1]год'!AE372</f>
        <v>18032.429999999877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'[1]год'!AE374</f>
        <v>-219800.36099856655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'[1]год'!AE375</f>
        <v>71309.99152542374</v>
      </c>
    </row>
    <row r="17" spans="1:2" ht="12.75">
      <c r="A17" s="27" t="str">
        <f>'[1]год'!A379</f>
        <v>Ремонт шиферной кровли</v>
      </c>
      <c r="B17" s="23">
        <f>'[1]год'!AE379</f>
        <v>4123.2118644067805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'[1]год'!AE380</f>
        <v>28871.84745762712</v>
      </c>
    </row>
    <row r="19" spans="1:2" ht="12.75">
      <c r="A19" s="27" t="str">
        <f>'[1]год'!A392</f>
        <v>Ремонт слуховых окон</v>
      </c>
      <c r="B19" s="23">
        <f>'[1]год'!AE392</f>
        <v>2566.8898305084745</v>
      </c>
    </row>
    <row r="20" spans="1:2" ht="12.75">
      <c r="A20" s="27" t="str">
        <f>'[1]год'!A407</f>
        <v>Смена трубопровода</v>
      </c>
      <c r="B20" s="23">
        <f>'[1]год'!AE407</f>
        <v>3354.1101694915255</v>
      </c>
    </row>
    <row r="21" spans="1:2" ht="12.75">
      <c r="A21" s="27" t="str">
        <f>'[1]год'!A415</f>
        <v>Смена сгона</v>
      </c>
      <c r="B21" s="23">
        <f>'[1]год'!AE415</f>
        <v>264.6694915254237</v>
      </c>
    </row>
    <row r="22" spans="1:2" ht="12.75">
      <c r="A22" s="27" t="str">
        <f>'[1]год'!A423</f>
        <v>Смена задвижки</v>
      </c>
      <c r="B22" s="23">
        <f>'[1]год'!AE423</f>
        <v>3417.5593220338983</v>
      </c>
    </row>
    <row r="23" spans="1:2" ht="12.75">
      <c r="A23" s="27" t="str">
        <f>'[1]год'!A428</f>
        <v>Смена канализационной трубы</v>
      </c>
      <c r="B23" s="23">
        <f>'[1]год'!AE428</f>
        <v>10223.347457627118</v>
      </c>
    </row>
    <row r="24" spans="1:2" ht="12.75">
      <c r="A24" s="27" t="str">
        <f>'[1]год'!A436</f>
        <v>Смена радиатора</v>
      </c>
      <c r="B24" s="23">
        <f>'[1]год'!AE436</f>
        <v>2870.7711864406783</v>
      </c>
    </row>
    <row r="25" spans="1:2" ht="12.75">
      <c r="A25" s="27" t="str">
        <f>'[1]год'!A450</f>
        <v>Опрессовка  ЦО</v>
      </c>
      <c r="B25" s="23">
        <f>'[1]год'!AE450</f>
        <v>7612.906779661017</v>
      </c>
    </row>
    <row r="26" spans="1:2" ht="12.75">
      <c r="A26" s="27" t="str">
        <f>'[1]год'!A457</f>
        <v>Смена выключателей</v>
      </c>
      <c r="B26" s="23">
        <f>'[1]год'!AE457</f>
        <v>89.2542372881356</v>
      </c>
    </row>
    <row r="27" spans="1:2" ht="12.75">
      <c r="A27" s="27" t="str">
        <f>'[1]год'!A495</f>
        <v>Установка табличек</v>
      </c>
      <c r="B27" s="23">
        <f>'[1]год'!AE495</f>
        <v>2027.957627118644</v>
      </c>
    </row>
    <row r="28" spans="1:2" ht="12.75">
      <c r="A28" s="29" t="str">
        <f>'[1]год'!A521</f>
        <v>Замер  сопротивления изоляции электропроводки</v>
      </c>
      <c r="B28" s="23">
        <f>'[1]год'!AE521</f>
        <v>5887.466101694916</v>
      </c>
    </row>
    <row r="29" spans="1:2" ht="25.5">
      <c r="A29" s="31" t="str">
        <f>'[1]год'!A531</f>
        <v>2. Расходы по техническому обслуживанию, в т.ч. аварийно-ремонтная служба</v>
      </c>
      <c r="B29" s="26">
        <f>'[1]год'!AE531</f>
        <v>27816.281109253076</v>
      </c>
    </row>
    <row r="30" spans="1:2" ht="12.75">
      <c r="A30" s="25" t="str">
        <f>'[1]год'!A532</f>
        <v>3. Расходы по содержанию домового хозяйства и придомовой территории</v>
      </c>
      <c r="B30" s="26">
        <f>'[1]год'!AE532</f>
        <v>53505.44764956472</v>
      </c>
    </row>
    <row r="31" spans="1:2" ht="12.75">
      <c r="A31" s="17" t="str">
        <f>'[1]год'!A533</f>
        <v>   3.1. Услуги сторонних организаций:</v>
      </c>
      <c r="B31" s="26">
        <f>'[1]год'!AE533</f>
        <v>15902.993050847457</v>
      </c>
    </row>
    <row r="32" spans="1:2" ht="12.75">
      <c r="A32" s="36" t="str">
        <f>'[1]год'!A534</f>
        <v>Вывоз твердых бытовых отходов</v>
      </c>
      <c r="B32" s="37">
        <f>'[1]год'!AE534</f>
        <v>9549.86</v>
      </c>
    </row>
    <row r="33" spans="1:2" ht="12.75">
      <c r="A33" s="38" t="str">
        <f>'[1]год'!A535</f>
        <v>Обследование дымоходов и вентканалов</v>
      </c>
      <c r="B33" s="37">
        <f>'[1]год'!AE535</f>
        <v>2038.75</v>
      </c>
    </row>
    <row r="34" spans="1:2" ht="12.75">
      <c r="A34" s="36" t="str">
        <f>'[1]год'!A536</f>
        <v>Дезинсекция и дератизация</v>
      </c>
      <c r="B34" s="37">
        <f>'[1]год'!AE536</f>
        <v>2037.4</v>
      </c>
    </row>
    <row r="35" spans="1:2" ht="12.75">
      <c r="A35" s="36" t="str">
        <f>'[1]год'!A537</f>
        <v>Обслуживание ВДГО</v>
      </c>
      <c r="B35" s="41">
        <f>'[1]год'!AE537</f>
        <v>2276.983050847458</v>
      </c>
    </row>
    <row r="36" spans="1:2" ht="12.75">
      <c r="A36" s="17" t="str">
        <f>'[1]год'!A539</f>
        <v>    3.2.Услуги жилищных предприятий:</v>
      </c>
      <c r="B36" s="26">
        <f>'[1]год'!AE539</f>
        <v>37602.45459871726</v>
      </c>
    </row>
    <row r="37" spans="1:2" ht="12.75">
      <c r="A37" s="36" t="str">
        <f>'[1]год'!A540</f>
        <v>Уборка придомовой территории</v>
      </c>
      <c r="B37" s="37">
        <f>'[1]год'!AE540</f>
        <v>33104.05329871726</v>
      </c>
    </row>
    <row r="38" spans="1:2" ht="12.75">
      <c r="A38" s="36" t="str">
        <f>'[1]год'!A543</f>
        <v>Вывоз крупногабаритного мусора</v>
      </c>
      <c r="B38" s="37">
        <f>'[1]год'!AE543</f>
        <v>4498.4012999999995</v>
      </c>
    </row>
    <row r="39" spans="1:2" ht="12.75">
      <c r="A39" s="17" t="str">
        <f>'[1]год'!A544</f>
        <v>4.Общеэксплуатационные расходы:</v>
      </c>
      <c r="B39" s="26">
        <f>'[1]год'!AE544</f>
        <v>10336.160241859314</v>
      </c>
    </row>
    <row r="40" spans="1:2" ht="25.5">
      <c r="A40" s="17" t="s">
        <v>3</v>
      </c>
      <c r="B40" s="26">
        <f>'[1]год'!AE545</f>
        <v>24366.101050847457</v>
      </c>
    </row>
    <row r="41" spans="1:2" ht="12.75">
      <c r="A41" s="36" t="s">
        <v>4</v>
      </c>
      <c r="B41" s="37">
        <f>'[1]год'!AE546</f>
        <v>9983.775999999998</v>
      </c>
    </row>
    <row r="42" spans="1:2" ht="12.75">
      <c r="A42" s="36" t="s">
        <v>5</v>
      </c>
      <c r="B42" s="37">
        <f>'[1]год'!AE547</f>
        <v>9943.475999999999</v>
      </c>
    </row>
    <row r="43" spans="1:2" ht="12.75">
      <c r="A43" s="36" t="s">
        <v>7</v>
      </c>
      <c r="B43" s="37">
        <f>'[1]год'!AE549</f>
        <v>40.300000000000004</v>
      </c>
    </row>
    <row r="44" spans="1:2" ht="12.75">
      <c r="A44" s="36" t="s">
        <v>8</v>
      </c>
      <c r="B44" s="37">
        <f>'[1]год'!AE550</f>
        <v>11803.371016949153</v>
      </c>
    </row>
    <row r="45" spans="1:2" ht="12.75">
      <c r="A45" s="36" t="s">
        <v>9</v>
      </c>
      <c r="B45" s="37">
        <f>'[1]год'!AE551</f>
        <v>10611.371016949153</v>
      </c>
    </row>
    <row r="46" spans="1:2" ht="25.5">
      <c r="A46" s="36" t="s">
        <v>10</v>
      </c>
      <c r="B46" s="37">
        <f>'[1]год'!AE552</f>
        <v>1192</v>
      </c>
    </row>
    <row r="47" spans="1:2" ht="12.75">
      <c r="A47" s="36" t="s">
        <v>11</v>
      </c>
      <c r="B47" s="37">
        <f>'[1]год'!AE553</f>
        <v>2578.954033898305</v>
      </c>
    </row>
    <row r="48" spans="1:2" ht="12.75">
      <c r="A48" s="17" t="str">
        <f>'[1]год'!A554</f>
        <v>Итого расходов</v>
      </c>
      <c r="B48" s="26">
        <f>'[1]год'!AE554</f>
        <v>187333.9815769483</v>
      </c>
    </row>
    <row r="49" spans="1:2" ht="12.75">
      <c r="A49" s="36" t="str">
        <f>'[1]год'!A555</f>
        <v>Прочие расходы</v>
      </c>
      <c r="B49" s="37">
        <f>'[1]год'!AE555</f>
        <v>1873.88805923911</v>
      </c>
    </row>
    <row r="50" spans="1:2" ht="12.75">
      <c r="A50" s="17" t="str">
        <f>'[1]год'!A556</f>
        <v>Итого стоимость услуг без НДС</v>
      </c>
      <c r="B50" s="26">
        <f>'[1]год'!AE556</f>
        <v>189207.86963618742</v>
      </c>
    </row>
    <row r="51" spans="1:2" ht="12.75" hidden="1">
      <c r="A51" s="36" t="str">
        <f>'[1]год'!A557</f>
        <v>НДС 18%</v>
      </c>
      <c r="B51" s="37">
        <f>'[1]год'!AE557</f>
        <v>34057.41653451374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'[1]год'!AE558</f>
        <v>223265.28617070115</v>
      </c>
    </row>
    <row r="53" spans="1:2" ht="12.75">
      <c r="A53" s="46" t="str">
        <f>'[1]год'!A560</f>
        <v>Финансовый результат (-перерасход, +неосвоение) на 31.12.2013 г.</v>
      </c>
      <c r="B53" s="51">
        <f>'[1]год'!AE560</f>
        <v>-282832.969069095</v>
      </c>
    </row>
    <row r="54" spans="1:2" ht="25.5">
      <c r="A54" s="17" t="s">
        <v>13</v>
      </c>
      <c r="B54" s="52">
        <v>10372.34</v>
      </c>
    </row>
    <row r="55" spans="1:2" ht="25.5">
      <c r="A55" s="17" t="s">
        <v>14</v>
      </c>
      <c r="B55" s="52">
        <f>B53+B54</f>
        <v>-272460.62906909495</v>
      </c>
    </row>
    <row r="56" ht="38.25">
      <c r="A56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2014-08-06T05:17:54Z</cp:lastPrinted>
  <dcterms:created xsi:type="dcterms:W3CDTF">2014-06-11T10:20:42Z</dcterms:created>
  <dcterms:modified xsi:type="dcterms:W3CDTF">2014-08-07T03:44:19Z</dcterms:modified>
  <cp:category/>
  <cp:version/>
  <cp:contentType/>
  <cp:contentStatus/>
</cp:coreProperties>
</file>